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21\1 výzva\"/>
    </mc:Choice>
  </mc:AlternateContent>
  <xr:revisionPtr revIDLastSave="0" documentId="13_ncr:1_{4EAB3E00-EAD3-4842-B7D9-E9C80C08747A}" xr6:coauthVersionLast="36" xr6:coauthVersionMax="36" xr10:uidLastSave="{00000000-0000-0000-0000-000000000000}"/>
  <bookViews>
    <workbookView xWindow="0" yWindow="0" windowWidth="28800" windowHeight="11325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<sst xmlns="http://schemas.openxmlformats.org/spreadsheetml/2006/main" count="38" uniqueCount="37">
  <si>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</si>
  <si>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</si>
  <si>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</si>
  <si>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</si>
  <si>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</si>
  <si>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</si>
  <si>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</si>
  <si>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</si>
  <si>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</si>
  <si>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</si>
  <si>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</si>
  <si>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</si>
  <si>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</si>
  <si>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</si>
  <si>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38311000-8 - Elektronické váhy a příslušenství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</si>
  <si>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</si>
  <si>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</si>
  <si>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</si>
  <si>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</si>
  <si>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</si>
  <si>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</si>
  <si>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</si>
  <si>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</si>
  <si>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</si>
  <si>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</si>
  <si>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</si>
  <si>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</si>
  <si>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</si>
  <si>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</si>
  <si>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</si>
  <si>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</si>
  <si>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Laboratorní a měřící technika (III.) 021 - 2021</t>
  </si>
  <si>
    <t>Laboratorní váhy</t>
  </si>
  <si>
    <t>Veleslavínova 42,
301 00 Plzeň, 
 Centrum nových technologií a materiálů -
Chemické procesy a biomateriály, 
místnost VC 104</t>
  </si>
  <si>
    <t>Mgr. Tomáš Remiš, Ph.D.,
Tel.: 37763 4812</t>
  </si>
  <si>
    <t>Název projektu: NaturTECH3
Číslo projektu: SGS-2019-025</t>
  </si>
  <si>
    <t>Rozsah vážení (Max): 620g.
Rozlišení d: 0,001g.
Minimální zatížení:  0,02g.
Ověřovací dílek (e): 0,01g.
Linearita: ±0,004 g.
Kalibrační závaží: Interní.
Kalibrace: Interní.
Vážící miska:  průměr 140 mm.
Elektrické napájení: 220 V-240 V AC 50-60 Hz.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</si>
</sst>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Border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left" vertical="center" wrapText="1" inden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E1" zoomScaleNormal="100" workbookViewId="0">
      <selection activeCell="I10" sqref="I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27.28515625" style="1" customWidth="1"/>
    <col min="4" max="4" width="9.7109375" style="2" customWidth="1"/>
    <col min="5" max="5" width="10.42578125" style="3" customWidth="1"/>
    <col min="6" max="6" width="64.28515625" style="1" customWidth="1"/>
    <col min="7" max="7" width="29.28515625" style="4" bestFit="1" customWidth="1"/>
    <col min="8" max="8" width="23.5703125" style="4" bestFit="1" customWidth="1"/>
    <col min="9" max="9" width="21.28515625" style="1" bestFit="1" customWidth="1"/>
    <col min="10" max="10" width="46" style="5" customWidth="1"/>
    <col min="11" max="11" width="21.5703125" style="5" bestFit="1" customWidth="1"/>
    <col min="12" max="12" width="27" style="5" customWidth="1"/>
    <col min="13" max="13" width="45.140625" style="4" customWidth="1"/>
    <col min="14" max="14" width="29.42578125" style="4" customWidth="1"/>
    <col min="15" max="15" width="17.7109375" style="4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4.140625" style="5" hidden="1" customWidth="1"/>
    <col min="21" max="21" width="45.140625" style="6" customWidth="1"/>
    <col min="22" max="16384" width="9.140625" style="5"/>
  </cols>
  <sheetData>
    <row r="1" spans="1:21" ht="39" customHeight="1" x14ac:dyDescent="0.25">
      <c r="B1" s="62" t="s">
        <v>31</v>
      </c>
      <c r="C1" s="62"/>
      <c r="D1" s="62"/>
      <c r="E1" s="62"/>
      <c r="Q1" s="35"/>
      <c r="R1" s="35"/>
      <c r="S1" s="36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30</v>
      </c>
      <c r="K6" s="23" t="s">
        <v>21</v>
      </c>
      <c r="L6" s="50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0" t="s">
        <v>8</v>
      </c>
      <c r="S6" s="50" t="s">
        <v>9</v>
      </c>
      <c r="T6" s="23" t="s">
        <v>26</v>
      </c>
      <c r="U6" s="23" t="s">
        <v>27</v>
      </c>
    </row>
    <row r="7" spans="1:21" ht="216.75" customHeight="1" thickTop="1" thickBot="1" x14ac:dyDescent="0.3">
      <c r="A7" s="26"/>
      <c r="B7" s="37">
        <v>1</v>
      </c>
      <c r="C7" s="49" t="s">
        <v>32</v>
      </c>
      <c r="D7" s="46">
        <v>1</v>
      </c>
      <c r="E7" s="38" t="s">
        <v>28</v>
      </c>
      <c r="F7" s="52" t="s">
        <v>36</v>
      </c>
      <c r="G7" s="63"/>
      <c r="H7" s="39" t="s">
        <v>15</v>
      </c>
      <c r="I7" s="38" t="s">
        <v>29</v>
      </c>
      <c r="J7" s="51" t="s">
        <v>35</v>
      </c>
      <c r="K7" s="38"/>
      <c r="L7" s="51" t="s">
        <v>34</v>
      </c>
      <c r="M7" s="48" t="s">
        <v>33</v>
      </c>
      <c r="N7" s="44">
        <v>30</v>
      </c>
      <c r="O7" s="40">
        <f>D7*P7</f>
        <v>19500</v>
      </c>
      <c r="P7" s="41">
        <v>19500</v>
      </c>
      <c r="Q7" s="64"/>
      <c r="R7" s="42">
        <f>D7*Q7</f>
        <v>0</v>
      </c>
      <c r="S7" s="43" t="str">
        <f t="shared" ref="S7" si="0">IF(ISNUMBER(Q7), IF(Q7&gt;P7,"NEVYHOVUJE","VYHOVUJE")," ")</f>
        <v xml:space="preserve"> </v>
      </c>
      <c r="T7" s="47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5" t="s">
        <v>12</v>
      </c>
      <c r="R9" s="56"/>
      <c r="S9" s="57"/>
      <c r="T9" s="21"/>
      <c r="U9" s="30"/>
    </row>
    <row r="10" spans="1:21" ht="33" customHeight="1" thickTop="1" thickBot="1" x14ac:dyDescent="0.3">
      <c r="B10" s="58" t="s">
        <v>13</v>
      </c>
      <c r="C10" s="58"/>
      <c r="D10" s="58"/>
      <c r="E10" s="58"/>
      <c r="F10" s="58"/>
      <c r="G10" s="58"/>
      <c r="H10" s="31"/>
      <c r="K10" s="8"/>
      <c r="L10" s="8"/>
      <c r="M10" s="8"/>
      <c r="N10" s="32"/>
      <c r="O10" s="32"/>
      <c r="P10" s="33">
        <f>SUM(O7:O7)</f>
        <v>19500</v>
      </c>
      <c r="Q10" s="59">
        <f>SUM(R7:R7)</f>
        <v>0</v>
      </c>
      <c r="R10" s="60"/>
      <c r="S10" s="61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A74Befiw7AyH7hfFsDQmJ2JX6fyK069gps4UudBKbwDFRsbmpIXobxu2MRDFkQiDa716fGtNP6r9n9LuqKuGmQ==" saltValue="n6u1dARv4BalBzlT8YTr9A==" spinCount="100000" sheet="1" objects="1" scenarios="1"/>
  <mergeCells count="5">
    <mergeCell ref="B9:G9"/>
    <mergeCell ref="Q9:S9"/>
    <mergeCell ref="B10:G10"/>
    <mergeCell ref="Q10:S10"/>
    <mergeCell ref="B1:E1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7" right="0.15748031496062992" top="0.5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'D:\USERS\kristofo\Documents\1. MAGION\[obj 6121_0006_21 04_Laboratorni_a_merici_technika.xlsx]CPV'!#REF!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2021-05-27T11:19:29Z</cp:lastPrinted>
  <dcterms:created xsi:type="dcterms:W3CDTF">2014-03-05T12:43:32Z</dcterms:created>
  <dcterms:modified xsi:type="dcterms:W3CDTF">2021-05-27T13:17:06Z</dcterms:modified>
</cp:coreProperties>
</file>